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3 POREČ\GOSPODARSTVO\Nova mapa\"/>
    </mc:Choice>
  </mc:AlternateContent>
  <bookViews>
    <workbookView xWindow="0" yWindow="0" windowWidth="14616" windowHeight="4236"/>
  </bookViews>
  <sheets>
    <sheet name="Proračun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Proračun_2023!$A$1:$H$96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C82" i="1"/>
  <c r="G87" i="1" l="1"/>
  <c r="G86" i="1"/>
  <c r="G85" i="1"/>
  <c r="E87" i="1"/>
  <c r="E86" i="1"/>
  <c r="E85" i="1"/>
  <c r="C87" i="1"/>
  <c r="C86" i="1"/>
  <c r="C85" i="1"/>
  <c r="G82" i="1"/>
  <c r="E81" i="1"/>
  <c r="G77" i="1"/>
  <c r="G78" i="1"/>
  <c r="G79" i="1"/>
  <c r="G76" i="1"/>
  <c r="E77" i="1"/>
  <c r="E78" i="1"/>
  <c r="E79" i="1"/>
  <c r="E76" i="1"/>
  <c r="C81" i="1"/>
  <c r="C77" i="1"/>
  <c r="C78" i="1"/>
  <c r="C79" i="1"/>
  <c r="C76" i="1"/>
  <c r="G70" i="1"/>
  <c r="G69" i="1"/>
  <c r="G68" i="1"/>
  <c r="G67" i="1"/>
  <c r="G66" i="1"/>
  <c r="G71" i="1" s="1"/>
  <c r="E70" i="1"/>
  <c r="E69" i="1"/>
  <c r="E68" i="1"/>
  <c r="E67" i="1"/>
  <c r="E66" i="1"/>
  <c r="E71" i="1" s="1"/>
  <c r="C71" i="1"/>
  <c r="C70" i="1"/>
  <c r="C69" i="1"/>
  <c r="C68" i="1"/>
  <c r="C67" i="1"/>
  <c r="C66" i="1"/>
  <c r="G61" i="1"/>
  <c r="G60" i="1"/>
  <c r="G59" i="1"/>
  <c r="G58" i="1"/>
  <c r="G57" i="1"/>
  <c r="G62" i="1" s="1"/>
  <c r="E61" i="1"/>
  <c r="E60" i="1"/>
  <c r="E59" i="1"/>
  <c r="E58" i="1"/>
  <c r="E57" i="1"/>
  <c r="E62" i="1" s="1"/>
  <c r="C61" i="1"/>
  <c r="C60" i="1"/>
  <c r="C59" i="1"/>
  <c r="C58" i="1"/>
  <c r="C57" i="1"/>
  <c r="C62" i="1" s="1"/>
  <c r="G40" i="1"/>
  <c r="G41" i="1"/>
  <c r="G42" i="1"/>
  <c r="G54" i="1" s="1"/>
  <c r="G43" i="1"/>
  <c r="G44" i="1"/>
  <c r="G45" i="1"/>
  <c r="G46" i="1"/>
  <c r="G47" i="1"/>
  <c r="G48" i="1"/>
  <c r="G49" i="1"/>
  <c r="G50" i="1"/>
  <c r="G51" i="1"/>
  <c r="G52" i="1"/>
  <c r="G53" i="1"/>
  <c r="G39" i="1"/>
  <c r="E54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39" i="1"/>
  <c r="C54" i="1" s="1"/>
  <c r="H36" i="1"/>
  <c r="H35" i="1"/>
  <c r="H34" i="1"/>
  <c r="H33" i="1"/>
  <c r="H32" i="1"/>
  <c r="H37" i="1" s="1"/>
  <c r="F36" i="1"/>
  <c r="F35" i="1"/>
  <c r="F34" i="1"/>
  <c r="F33" i="1"/>
  <c r="F32" i="1"/>
  <c r="F37" i="1" s="1"/>
  <c r="C36" i="1"/>
  <c r="C35" i="1"/>
  <c r="C34" i="1"/>
  <c r="C33" i="1"/>
  <c r="C32" i="1"/>
  <c r="C37" i="1" s="1"/>
  <c r="H29" i="1"/>
  <c r="H28" i="1"/>
  <c r="H27" i="1"/>
  <c r="H26" i="1"/>
  <c r="H25" i="1"/>
  <c r="H30" i="1" s="1"/>
  <c r="F29" i="1"/>
  <c r="F28" i="1"/>
  <c r="F27" i="1"/>
  <c r="F26" i="1"/>
  <c r="F25" i="1"/>
  <c r="C26" i="1"/>
  <c r="C27" i="1"/>
  <c r="C30" i="1" s="1"/>
  <c r="C28" i="1"/>
  <c r="C29" i="1"/>
  <c r="C25" i="1"/>
  <c r="C8" i="1"/>
  <c r="C9" i="1"/>
  <c r="C10" i="1"/>
  <c r="C11" i="1"/>
  <c r="C12" i="1"/>
  <c r="C13" i="1"/>
  <c r="C14" i="1"/>
  <c r="C15" i="1"/>
  <c r="C16" i="1"/>
  <c r="C17" i="1"/>
  <c r="C18" i="1"/>
  <c r="C7" i="1"/>
  <c r="F30" i="1" l="1"/>
  <c r="D81" i="1"/>
  <c r="F81" i="1"/>
  <c r="G81" i="1" s="1"/>
  <c r="B81" i="1"/>
  <c r="F87" i="1"/>
  <c r="D85" i="1"/>
  <c r="F86" i="1"/>
  <c r="F85" i="1"/>
  <c r="F77" i="1"/>
  <c r="D77" i="1" l="1"/>
  <c r="D76" i="1"/>
  <c r="B77" i="1"/>
  <c r="B71" i="1"/>
  <c r="D54" i="1"/>
  <c r="D62" i="1" s="1"/>
  <c r="F54" i="1"/>
  <c r="F62" i="1" s="1"/>
  <c r="F71" i="1" s="1"/>
  <c r="B54" i="1"/>
  <c r="B62" i="1" s="1"/>
  <c r="B79" i="1" s="1"/>
  <c r="G37" i="1"/>
  <c r="E37" i="1"/>
  <c r="B37" i="1"/>
  <c r="G30" i="1"/>
  <c r="E30" i="1"/>
  <c r="B30" i="1"/>
  <c r="B76" i="1" s="1"/>
  <c r="B19" i="1"/>
  <c r="C19" i="1" s="1"/>
  <c r="B78" i="1" l="1"/>
  <c r="D78" i="1"/>
  <c r="F78" i="1"/>
  <c r="D79" i="1"/>
  <c r="D71" i="1"/>
  <c r="F79" i="1"/>
  <c r="B82" i="1"/>
  <c r="F76" i="1"/>
  <c r="D7" i="1"/>
  <c r="B85" i="1"/>
  <c r="D8" i="1"/>
  <c r="D19" i="1"/>
  <c r="D11" i="1"/>
  <c r="D18" i="1"/>
  <c r="D14" i="1"/>
  <c r="D10" i="1"/>
  <c r="D12" i="1"/>
  <c r="D15" i="1"/>
  <c r="D17" i="1"/>
  <c r="D13" i="1"/>
  <c r="D9" i="1"/>
  <c r="D16" i="1"/>
  <c r="D82" i="1" l="1"/>
  <c r="F82" i="1"/>
  <c r="B86" i="1"/>
  <c r="D86" i="1" l="1"/>
  <c r="H75" i="1"/>
  <c r="B87" i="1"/>
  <c r="D87" i="1" l="1"/>
</calcChain>
</file>

<file path=xl/sharedStrings.xml><?xml version="1.0" encoding="utf-8"?>
<sst xmlns="http://schemas.openxmlformats.org/spreadsheetml/2006/main" count="138" uniqueCount="115">
  <si>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</si>
  <si>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</si>
  <si>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</si>
  <si>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</si>
  <si>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</si>
  <si>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</si>
  <si>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</si>
  <si>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</si>
  <si>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</si>
  <si>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</si>
  <si>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</si>
  <si>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</si>
  <si>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</si>
  <si>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</si>
  <si>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</si>
  <si>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</si>
  <si>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</si>
  <si>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</si>
  <si>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</si>
  <si>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</si>
  <si>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</si>
  <si>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</si>
  <si>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</si>
  <si>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</si>
  <si>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</si>
  <si>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</si>
  <si>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</si>
  <si>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</si>
  <si>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</si>
  <si>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</si>
  <si>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</si>
  <si>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</si>
  <si>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</si>
  <si>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</si>
  <si>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</si>
  <si>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</si>
  <si>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</si>
  <si>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</si>
  <si>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</si>
  <si>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</si>
  <si>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</si>
  <si>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</si>
  <si>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</si>
  <si>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</si>
  <si>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</si>
  <si>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</si>
  <si>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</si>
  <si>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</si>
  <si>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</si>
  <si>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</si>
  <si>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</si>
  <si>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</si>
  <si>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</si>
  <si>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</si>
  <si>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</si>
  <si>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</si>
  <si>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</si>
  <si>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</si>
  <si>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</si>
  <si>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</si>
  <si>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</si>
  <si>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</si>
  <si>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</si>
  <si>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</si>
  <si>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</si>
  <si>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</si>
  <si>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</si>
  <si>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</si>
  <si>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</si>
  <si>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</si>
  <si>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</si>
  <si>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</si>
  <si>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</si>
  <si>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</si>
  <si>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</si>
  <si>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</si>
  <si>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</si>
  <si>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</si>
  <si>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</si>
  <si>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</si>
  <si>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</si>
  <si>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</si>
  <si>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</si>
  <si>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</si>
  <si>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€</t>
  </si>
  <si>
    <t>kn</t>
  </si>
  <si>
    <t>%</t>
  </si>
  <si>
    <t>Volonterski rad (xy sati x 4,38€ (33 kn))</t>
  </si>
  <si>
    <t>Mjesečni iznos bruto plaće
€</t>
  </si>
  <si>
    <t>Mjesečni iznos bruto plaće
kn</t>
  </si>
  <si>
    <t>Ukupan iznos bruto  Plaće
€</t>
  </si>
  <si>
    <t>Ukupan iznos bruto  Plaće
kn</t>
  </si>
  <si>
    <t>Ukupan iznos koji se traži od Grada Poreča-Parenzo
€</t>
  </si>
  <si>
    <t>Ukupan iznos koji se traži od Grada Poreča-Parenzo
kn</t>
  </si>
  <si>
    <t>Pojedinačni bruto iznos isplate po ugovoru
€</t>
  </si>
  <si>
    <t>Pojedinačni bruto iznos isplate po ugovoru
kn</t>
  </si>
  <si>
    <t>Ukupan bruto iznos naknade
€</t>
  </si>
  <si>
    <t>Ukupan bruto iznos naknade
kn</t>
  </si>
  <si>
    <t>Iznos koji će organizacija osigurati iz drugih izvora
€</t>
  </si>
  <si>
    <t>Iznos koji će organizacija osigurati iz drugih izvora
kn</t>
  </si>
  <si>
    <t>Ukupan iznos koji se planira utrošiti na nabavku opreme
€</t>
  </si>
  <si>
    <t>Ukupan iznos koji se planira utrošiti na nabavku opreme
kn</t>
  </si>
  <si>
    <t>Iznos koji se traži od Grada Poreča-Parenzo
€</t>
  </si>
  <si>
    <t>Iznos koji se traži od Grada Poreča-Parenzo
kn</t>
  </si>
  <si>
    <t>Ukupan iznos administrativnih troškova
€</t>
  </si>
  <si>
    <t>Ukupan iznos administrativnih troškova
kn</t>
  </si>
  <si>
    <t>GRAD POREČ-PARENZO (€)</t>
  </si>
  <si>
    <t>UKUPAN IZNOS (KN)</t>
  </si>
  <si>
    <t>UKUPAN IZNOS
 (€)</t>
  </si>
  <si>
    <t>GRAD POREČ-PARENZO (KN))</t>
  </si>
  <si>
    <t>ORGANIZACIJA (€)</t>
  </si>
  <si>
    <t>ORGANIZACIJA (KN)</t>
  </si>
  <si>
    <t>UKUPAN IZNOS
(KN)</t>
  </si>
  <si>
    <t>GRAD POREČ-PARENZO (KN)</t>
  </si>
  <si>
    <t xml:space="preserve">U __________________________, __________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</si>
</sst>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#,##0.00&quot; kn &quot;;\-#,##0.00&quot; kn &quot;;&quot; -&quot;#&quot; kn &quot;;@\ "/>
    <numFmt numFmtId="165" formatCode="mmm/dd"/>
    <numFmt numFmtId="166" formatCode="#,##0.00\ [$€-1]"/>
    <numFmt numFmtId="167" formatCode="#,##0.00\ &quot;kn&quot;"/>
    <numFmt numFmtId="168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165" fontId="0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0" xfId="0" applyNumberFormat="1" applyFont="1" applyBorder="1"/>
    <xf numFmtId="0" fontId="9" fillId="3" borderId="0" xfId="0" applyFont="1" applyFill="1" applyBorder="1"/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0" borderId="1" xfId="0" applyFont="1" applyFill="1" applyBorder="1"/>
    <xf numFmtId="0" fontId="9" fillId="0" borderId="1" xfId="0" applyFont="1" applyFill="1" applyBorder="1"/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7" borderId="1" xfId="0" applyFont="1" applyFill="1" applyBorder="1" applyAlignment="1" applyProtection="1">
      <alignment vertical="center" wrapText="1"/>
    </xf>
    <xf numFmtId="166" fontId="0" fillId="0" borderId="1" xfId="0" applyNumberFormat="1" applyFont="1" applyBorder="1" applyAlignment="1" applyProtection="1">
      <alignment horizontal="right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</xf>
    <xf numFmtId="167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1" xfId="0" applyFont="1" applyFill="1" applyBorder="1" applyAlignment="1" applyProtection="1">
      <alignment horizontal="left" vertical="center" wrapText="1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/>
    <xf numFmtId="164" fontId="7" fillId="0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2" fontId="0" fillId="8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wrapText="1"/>
    </xf>
    <xf numFmtId="0" fontId="8" fillId="6" borderId="1" xfId="0" applyFont="1" applyFill="1" applyBorder="1" applyAlignment="1" applyProtection="1">
      <alignment horizontal="right" vertical="center" wrapText="1"/>
    </xf>
    <xf numFmtId="166" fontId="7" fillId="4" borderId="1" xfId="0" applyNumberFormat="1" applyFont="1" applyFill="1" applyBorder="1" applyAlignment="1" applyProtection="1">
      <alignment horizontal="right" vertical="center" wrapText="1"/>
    </xf>
    <xf numFmtId="166" fontId="5" fillId="2" borderId="1" xfId="0" applyNumberFormat="1" applyFont="1" applyFill="1" applyBorder="1" applyAlignment="1" applyProtection="1">
      <alignment horizontal="right" vertical="center" wrapText="1"/>
    </xf>
    <xf numFmtId="166" fontId="7" fillId="6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Border="1" applyAlignment="1" applyProtection="1">
      <alignment horizontal="right" vertical="center" wrapText="1"/>
      <protection locked="0"/>
    </xf>
    <xf numFmtId="7" fontId="15" fillId="0" borderId="1" xfId="0" applyNumberFormat="1" applyFont="1" applyBorder="1" applyAlignment="1" applyProtection="1">
      <alignment horizontal="right" vertical="center" wrapText="1"/>
      <protection locked="0"/>
    </xf>
    <xf numFmtId="7" fontId="15" fillId="4" borderId="1" xfId="0" applyNumberFormat="1" applyFont="1" applyFill="1" applyBorder="1" applyAlignment="1" applyProtection="1">
      <alignment horizontal="right" vertical="center" wrapText="1"/>
    </xf>
    <xf numFmtId="7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6" fillId="2" borderId="1" xfId="0" applyNumberFormat="1" applyFont="1" applyFill="1" applyBorder="1" applyAlignment="1">
      <alignment horizontal="right" vertical="center" wrapText="1"/>
    </xf>
    <xf numFmtId="7" fontId="15" fillId="2" borderId="1" xfId="0" applyNumberFormat="1" applyFont="1" applyFill="1" applyBorder="1" applyAlignment="1">
      <alignment horizontal="right" vertical="center" wrapText="1"/>
    </xf>
    <xf numFmtId="166" fontId="8" fillId="5" borderId="1" xfId="0" applyNumberFormat="1" applyFont="1" applyFill="1" applyBorder="1" applyAlignment="1">
      <alignment horizontal="right" vertical="center" wrapText="1"/>
    </xf>
    <xf numFmtId="167" fontId="16" fillId="5" borderId="1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0" fillId="3" borderId="8" xfId="0" applyFont="1" applyFill="1" applyBorder="1"/>
    <xf numFmtId="0" fontId="0" fillId="3" borderId="0" xfId="0" applyFont="1" applyFill="1"/>
    <xf numFmtId="2" fontId="9" fillId="3" borderId="0" xfId="0" applyNumberFormat="1" applyFont="1" applyFill="1" applyBorder="1"/>
    <xf numFmtId="0" fontId="6" fillId="3" borderId="0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justify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justify" vertical="top" wrapText="1"/>
    </xf>
    <xf numFmtId="49" fontId="7" fillId="3" borderId="0" xfId="0" applyNumberFormat="1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left" vertical="top" wrapText="1"/>
    </xf>
    <xf numFmtId="0" fontId="7" fillId="3" borderId="6" xfId="0" applyFont="1" applyFill="1" applyBorder="1" applyAlignment="1" applyProtection="1">
      <alignment horizontal="left" wrapText="1"/>
      <protection locked="0"/>
    </xf>
    <xf numFmtId="49" fontId="7" fillId="3" borderId="7" xfId="0" applyNumberFormat="1" applyFont="1" applyFill="1" applyBorder="1" applyAlignment="1">
      <alignment horizontal="justify" vertical="top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" fontId="0" fillId="3" borderId="9" xfId="0" applyNumberFormat="1" applyFont="1" applyFill="1" applyBorder="1" applyAlignment="1">
      <alignment horizontal="center" vertical="center" wrapText="1"/>
    </xf>
    <xf numFmtId="4" fontId="0" fillId="3" borderId="11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9181</xdr:colOff>
      <xdr:row>0</xdr:row>
      <xdr:rowOff>55087</xdr:rowOff>
    </xdr:from>
    <xdr:to>
      <xdr:col>1</xdr:col>
      <xdr:colOff>408476</xdr:colOff>
      <xdr:row>0</xdr:row>
      <xdr:rowOff>771367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1" y="55087"/>
          <a:ext cx="3603367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view="pageBreakPreview" topLeftCell="A7" zoomScale="83" zoomScaleNormal="62" zoomScaleSheetLayoutView="83" zoomScalePageLayoutView="82" workbookViewId="0">
      <selection activeCell="G78" sqref="G78"/>
    </sheetView>
  </sheetViews>
  <sheetFormatPr defaultColWidth="9.109375" defaultRowHeight="14.4" x14ac:dyDescent="0.3"/>
  <cols>
    <col min="1" max="1" width="46.6640625" style="1" customWidth="1"/>
    <col min="2" max="2" width="16" style="1" customWidth="1"/>
    <col min="3" max="3" width="15" style="1" customWidth="1"/>
    <col min="4" max="4" width="14.21875" style="1" customWidth="1"/>
    <col min="5" max="5" width="17.88671875" style="1" customWidth="1"/>
    <col min="6" max="6" width="16.6640625" style="1" customWidth="1"/>
    <col min="7" max="7" width="18.44140625" style="1" customWidth="1"/>
    <col min="8" max="8" width="21.44140625" style="1" customWidth="1"/>
    <col min="9" max="16384" width="9.109375" style="1"/>
  </cols>
  <sheetData>
    <row r="1" spans="1:8" ht="64.8" customHeight="1" x14ac:dyDescent="0.3">
      <c r="A1" s="82"/>
      <c r="B1" s="82"/>
      <c r="C1" s="82"/>
      <c r="D1" s="82"/>
      <c r="E1" s="82"/>
      <c r="F1" s="82"/>
      <c r="G1" s="82"/>
      <c r="H1" s="82"/>
    </row>
    <row r="2" spans="1:8" ht="30" customHeight="1" x14ac:dyDescent="0.3">
      <c r="A2" s="18" t="s">
        <v>39</v>
      </c>
      <c r="B2" s="83"/>
      <c r="C2" s="83"/>
      <c r="D2" s="83"/>
      <c r="E2" s="83"/>
      <c r="F2" s="83"/>
      <c r="G2" s="83"/>
      <c r="H2" s="83"/>
    </row>
    <row r="3" spans="1:8" ht="29.25" customHeight="1" x14ac:dyDescent="0.3">
      <c r="A3" s="18" t="s">
        <v>65</v>
      </c>
      <c r="B3" s="83"/>
      <c r="C3" s="83"/>
      <c r="D3" s="83"/>
      <c r="E3" s="83"/>
      <c r="F3" s="83"/>
      <c r="G3" s="83"/>
      <c r="H3" s="83"/>
    </row>
    <row r="4" spans="1:8" ht="15.6" customHeight="1" x14ac:dyDescent="0.3">
      <c r="A4" s="84" t="s">
        <v>70</v>
      </c>
      <c r="B4" s="84"/>
      <c r="C4" s="84"/>
      <c r="D4" s="84"/>
      <c r="E4" s="84"/>
      <c r="F4" s="84"/>
      <c r="G4" s="84"/>
      <c r="H4" s="84"/>
    </row>
    <row r="5" spans="1:8" ht="32.4" customHeight="1" x14ac:dyDescent="0.3">
      <c r="A5" s="85" t="s">
        <v>0</v>
      </c>
      <c r="B5" s="85"/>
      <c r="C5" s="85"/>
      <c r="D5" s="85"/>
      <c r="E5" s="85"/>
      <c r="F5" s="85"/>
      <c r="G5" s="85"/>
      <c r="H5" s="85"/>
    </row>
    <row r="6" spans="1:8" x14ac:dyDescent="0.3">
      <c r="A6" s="19" t="s">
        <v>46</v>
      </c>
      <c r="B6" s="17" t="s">
        <v>84</v>
      </c>
      <c r="C6" s="21" t="s">
        <v>85</v>
      </c>
      <c r="D6" s="21" t="s">
        <v>86</v>
      </c>
      <c r="E6" s="76" t="s">
        <v>60</v>
      </c>
      <c r="F6" s="76"/>
      <c r="G6" s="76"/>
      <c r="H6" s="76"/>
    </row>
    <row r="7" spans="1:8" ht="14.4" customHeight="1" x14ac:dyDescent="0.3">
      <c r="A7" s="2" t="s">
        <v>66</v>
      </c>
      <c r="B7" s="20">
        <v>0</v>
      </c>
      <c r="C7" s="22">
        <f>B7*7.5345</f>
        <v>0</v>
      </c>
      <c r="D7" s="23" t="e">
        <f>B7/$B$19</f>
        <v>#DIV/0!</v>
      </c>
      <c r="E7" s="81"/>
      <c r="F7" s="81"/>
      <c r="G7" s="81"/>
      <c r="H7" s="81"/>
    </row>
    <row r="8" spans="1:8" ht="28.8" x14ac:dyDescent="0.3">
      <c r="A8" s="3" t="s">
        <v>61</v>
      </c>
      <c r="B8" s="20">
        <v>0</v>
      </c>
      <c r="C8" s="22">
        <f t="shared" ref="C8:C19" si="0">B8*7.5345</f>
        <v>0</v>
      </c>
      <c r="D8" s="23" t="e">
        <f t="shared" ref="D8:D19" si="1">B8/$B$19</f>
        <v>#DIV/0!</v>
      </c>
      <c r="E8" s="81"/>
      <c r="F8" s="81"/>
      <c r="G8" s="81"/>
      <c r="H8" s="81"/>
    </row>
    <row r="9" spans="1:8" x14ac:dyDescent="0.3">
      <c r="A9" s="2" t="s">
        <v>47</v>
      </c>
      <c r="B9" s="20">
        <v>0</v>
      </c>
      <c r="C9" s="22">
        <f t="shared" si="0"/>
        <v>0</v>
      </c>
      <c r="D9" s="23" t="e">
        <f t="shared" si="1"/>
        <v>#DIV/0!</v>
      </c>
      <c r="E9" s="81"/>
      <c r="F9" s="81"/>
      <c r="G9" s="81"/>
      <c r="H9" s="81"/>
    </row>
    <row r="10" spans="1:8" ht="28.8" x14ac:dyDescent="0.3">
      <c r="A10" s="3" t="s">
        <v>62</v>
      </c>
      <c r="B10" s="20">
        <v>0</v>
      </c>
      <c r="C10" s="22">
        <f t="shared" si="0"/>
        <v>0</v>
      </c>
      <c r="D10" s="23" t="e">
        <f t="shared" si="1"/>
        <v>#DIV/0!</v>
      </c>
      <c r="E10" s="81"/>
      <c r="F10" s="81"/>
      <c r="G10" s="81"/>
      <c r="H10" s="81"/>
    </row>
    <row r="11" spans="1:8" ht="123" customHeight="1" x14ac:dyDescent="0.3">
      <c r="A11" s="2" t="s">
        <v>71</v>
      </c>
      <c r="B11" s="20">
        <v>0</v>
      </c>
      <c r="C11" s="22">
        <f t="shared" si="0"/>
        <v>0</v>
      </c>
      <c r="D11" s="23" t="e">
        <f t="shared" si="1"/>
        <v>#DIV/0!</v>
      </c>
      <c r="E11" s="86" t="s">
        <v>77</v>
      </c>
      <c r="F11" s="86"/>
      <c r="G11" s="86"/>
      <c r="H11" s="86"/>
    </row>
    <row r="12" spans="1:8" ht="28.8" x14ac:dyDescent="0.3">
      <c r="A12" s="3" t="s">
        <v>69</v>
      </c>
      <c r="B12" s="20">
        <v>0</v>
      </c>
      <c r="C12" s="22">
        <f t="shared" si="0"/>
        <v>0</v>
      </c>
      <c r="D12" s="23" t="e">
        <f t="shared" si="1"/>
        <v>#DIV/0!</v>
      </c>
      <c r="E12" s="81"/>
      <c r="F12" s="81"/>
      <c r="G12" s="81"/>
      <c r="H12" s="81"/>
    </row>
    <row r="13" spans="1:8" ht="28.8" x14ac:dyDescent="0.3">
      <c r="A13" s="2" t="s">
        <v>63</v>
      </c>
      <c r="B13" s="20">
        <v>0</v>
      </c>
      <c r="C13" s="22">
        <f t="shared" si="0"/>
        <v>0</v>
      </c>
      <c r="D13" s="23" t="e">
        <f t="shared" si="1"/>
        <v>#DIV/0!</v>
      </c>
      <c r="E13" s="81"/>
      <c r="F13" s="81"/>
      <c r="G13" s="81"/>
      <c r="H13" s="81"/>
    </row>
    <row r="14" spans="1:8" x14ac:dyDescent="0.3">
      <c r="A14" s="2" t="s">
        <v>48</v>
      </c>
      <c r="B14" s="20">
        <v>0</v>
      </c>
      <c r="C14" s="22">
        <f t="shared" si="0"/>
        <v>0</v>
      </c>
      <c r="D14" s="23" t="e">
        <f t="shared" si="1"/>
        <v>#DIV/0!</v>
      </c>
      <c r="E14" s="81"/>
      <c r="F14" s="81"/>
      <c r="G14" s="81"/>
      <c r="H14" s="81"/>
    </row>
    <row r="15" spans="1:8" x14ac:dyDescent="0.3">
      <c r="A15" s="2" t="s">
        <v>49</v>
      </c>
      <c r="B15" s="20">
        <v>0</v>
      </c>
      <c r="C15" s="22">
        <f t="shared" si="0"/>
        <v>0</v>
      </c>
      <c r="D15" s="23" t="e">
        <f t="shared" si="1"/>
        <v>#DIV/0!</v>
      </c>
      <c r="E15" s="81"/>
      <c r="F15" s="81"/>
      <c r="G15" s="81"/>
      <c r="H15" s="81"/>
    </row>
    <row r="16" spans="1:8" ht="28.8" x14ac:dyDescent="0.3">
      <c r="A16" s="2" t="s">
        <v>64</v>
      </c>
      <c r="B16" s="20">
        <v>0</v>
      </c>
      <c r="C16" s="22">
        <f t="shared" si="0"/>
        <v>0</v>
      </c>
      <c r="D16" s="23" t="e">
        <f t="shared" si="1"/>
        <v>#DIV/0!</v>
      </c>
      <c r="E16" s="81"/>
      <c r="F16" s="81"/>
      <c r="G16" s="81"/>
      <c r="H16" s="81"/>
    </row>
    <row r="17" spans="1:8" x14ac:dyDescent="0.3">
      <c r="A17" s="2" t="s">
        <v>50</v>
      </c>
      <c r="B17" s="20">
        <v>0</v>
      </c>
      <c r="C17" s="22">
        <f t="shared" si="0"/>
        <v>0</v>
      </c>
      <c r="D17" s="23" t="e">
        <f t="shared" si="1"/>
        <v>#DIV/0!</v>
      </c>
      <c r="E17" s="81"/>
      <c r="F17" s="81"/>
      <c r="G17" s="81"/>
      <c r="H17" s="81"/>
    </row>
    <row r="18" spans="1:8" x14ac:dyDescent="0.3">
      <c r="A18" s="2" t="s">
        <v>87</v>
      </c>
      <c r="B18" s="20">
        <v>0</v>
      </c>
      <c r="C18" s="22">
        <f t="shared" si="0"/>
        <v>0</v>
      </c>
      <c r="D18" s="23" t="e">
        <f t="shared" si="1"/>
        <v>#DIV/0!</v>
      </c>
      <c r="E18" s="81"/>
      <c r="F18" s="81"/>
      <c r="G18" s="81"/>
      <c r="H18" s="81"/>
    </row>
    <row r="19" spans="1:8" x14ac:dyDescent="0.3">
      <c r="A19" s="7" t="s">
        <v>51</v>
      </c>
      <c r="B19" s="25">
        <f>SUM(B7:B18)</f>
        <v>0</v>
      </c>
      <c r="C19" s="22">
        <f t="shared" si="0"/>
        <v>0</v>
      </c>
      <c r="D19" s="24" t="e">
        <f t="shared" si="1"/>
        <v>#DIV/0!</v>
      </c>
      <c r="E19" s="87"/>
      <c r="F19" s="87"/>
      <c r="G19" s="87"/>
      <c r="H19" s="87"/>
    </row>
    <row r="20" spans="1:8" x14ac:dyDescent="0.3">
      <c r="A20" s="81"/>
      <c r="B20" s="81"/>
      <c r="C20" s="81"/>
      <c r="D20" s="81"/>
      <c r="E20" s="81"/>
      <c r="F20" s="81"/>
      <c r="G20" s="81"/>
      <c r="H20" s="81"/>
    </row>
    <row r="21" spans="1:8" x14ac:dyDescent="0.3">
      <c r="A21" s="76" t="s">
        <v>52</v>
      </c>
      <c r="B21" s="76"/>
      <c r="C21" s="76"/>
      <c r="D21" s="76"/>
      <c r="E21" s="76"/>
      <c r="F21" s="76"/>
      <c r="G21" s="76"/>
      <c r="H21" s="76"/>
    </row>
    <row r="22" spans="1:8" x14ac:dyDescent="0.3">
      <c r="A22" s="91" t="s">
        <v>1</v>
      </c>
      <c r="B22" s="91"/>
      <c r="C22" s="91"/>
      <c r="D22" s="91"/>
      <c r="E22" s="91"/>
      <c r="F22" s="91"/>
      <c r="G22" s="91"/>
      <c r="H22" s="91"/>
    </row>
    <row r="23" spans="1:8" ht="20.399999999999999" customHeight="1" x14ac:dyDescent="0.3">
      <c r="A23" s="92" t="s">
        <v>67</v>
      </c>
      <c r="B23" s="92"/>
      <c r="C23" s="92"/>
      <c r="D23" s="92"/>
      <c r="E23" s="92"/>
      <c r="F23" s="92"/>
      <c r="G23" s="92"/>
      <c r="H23" s="92"/>
    </row>
    <row r="24" spans="1:8" ht="57.6" x14ac:dyDescent="0.3">
      <c r="A24" s="26" t="s">
        <v>78</v>
      </c>
      <c r="B24" s="41" t="s">
        <v>88</v>
      </c>
      <c r="C24" s="14" t="s">
        <v>89</v>
      </c>
      <c r="D24" s="14" t="s">
        <v>2</v>
      </c>
      <c r="E24" s="41" t="s">
        <v>90</v>
      </c>
      <c r="F24" s="14" t="s">
        <v>91</v>
      </c>
      <c r="G24" s="41" t="s">
        <v>92</v>
      </c>
      <c r="H24" s="14" t="s">
        <v>93</v>
      </c>
    </row>
    <row r="25" spans="1:8" x14ac:dyDescent="0.3">
      <c r="A25" s="27" t="s">
        <v>3</v>
      </c>
      <c r="B25" s="20">
        <v>0</v>
      </c>
      <c r="C25" s="50">
        <f>B25*7.5345</f>
        <v>0</v>
      </c>
      <c r="D25" s="27"/>
      <c r="E25" s="20">
        <v>0</v>
      </c>
      <c r="F25" s="50">
        <f>E25*7.5345</f>
        <v>0</v>
      </c>
      <c r="G25" s="47">
        <v>0</v>
      </c>
      <c r="H25" s="50">
        <f>G25*7.5345</f>
        <v>0</v>
      </c>
    </row>
    <row r="26" spans="1:8" x14ac:dyDescent="0.3">
      <c r="A26" s="27" t="s">
        <v>4</v>
      </c>
      <c r="B26" s="20">
        <v>0</v>
      </c>
      <c r="C26" s="50">
        <f t="shared" ref="C26:C29" si="2">B26*7.5345</f>
        <v>0</v>
      </c>
      <c r="D26" s="27"/>
      <c r="E26" s="20">
        <v>0</v>
      </c>
      <c r="F26" s="50">
        <f t="shared" ref="F26:H29" si="3">E26*7.5345</f>
        <v>0</v>
      </c>
      <c r="G26" s="47">
        <v>0</v>
      </c>
      <c r="H26" s="50">
        <f t="shared" si="3"/>
        <v>0</v>
      </c>
    </row>
    <row r="27" spans="1:8" x14ac:dyDescent="0.3">
      <c r="A27" s="27" t="s">
        <v>5</v>
      </c>
      <c r="B27" s="20">
        <v>0</v>
      </c>
      <c r="C27" s="50">
        <f t="shared" si="2"/>
        <v>0</v>
      </c>
      <c r="D27" s="27"/>
      <c r="E27" s="20">
        <v>0</v>
      </c>
      <c r="F27" s="50">
        <f t="shared" si="3"/>
        <v>0</v>
      </c>
      <c r="G27" s="47">
        <v>0</v>
      </c>
      <c r="H27" s="50">
        <f t="shared" si="3"/>
        <v>0</v>
      </c>
    </row>
    <row r="28" spans="1:8" x14ac:dyDescent="0.3">
      <c r="A28" s="27" t="s">
        <v>6</v>
      </c>
      <c r="B28" s="20">
        <v>0</v>
      </c>
      <c r="C28" s="50">
        <f t="shared" si="2"/>
        <v>0</v>
      </c>
      <c r="D28" s="27"/>
      <c r="E28" s="20">
        <v>0</v>
      </c>
      <c r="F28" s="50">
        <f t="shared" si="3"/>
        <v>0</v>
      </c>
      <c r="G28" s="47">
        <v>0</v>
      </c>
      <c r="H28" s="50">
        <f t="shared" si="3"/>
        <v>0</v>
      </c>
    </row>
    <row r="29" spans="1:8" x14ac:dyDescent="0.3">
      <c r="A29" s="27" t="s">
        <v>7</v>
      </c>
      <c r="B29" s="20">
        <v>0</v>
      </c>
      <c r="C29" s="50">
        <f t="shared" si="2"/>
        <v>0</v>
      </c>
      <c r="D29" s="27"/>
      <c r="E29" s="20">
        <v>0</v>
      </c>
      <c r="F29" s="50">
        <f t="shared" si="3"/>
        <v>0</v>
      </c>
      <c r="G29" s="47">
        <v>0</v>
      </c>
      <c r="H29" s="50">
        <f t="shared" si="3"/>
        <v>0</v>
      </c>
    </row>
    <row r="30" spans="1:8" x14ac:dyDescent="0.3">
      <c r="A30" s="15" t="s">
        <v>8</v>
      </c>
      <c r="B30" s="48">
        <f>SUM(B25:B29)</f>
        <v>0</v>
      </c>
      <c r="C30" s="51">
        <f>SUM(C25:C29)</f>
        <v>0</v>
      </c>
      <c r="D30" s="15"/>
      <c r="E30" s="46">
        <f>SUM(E25:E29)</f>
        <v>0</v>
      </c>
      <c r="F30" s="51">
        <f>SUM(F25:F29)</f>
        <v>0</v>
      </c>
      <c r="G30" s="48">
        <f>SUM(G25:G29)</f>
        <v>0</v>
      </c>
      <c r="H30" s="51">
        <f>SUM(H25:H29)</f>
        <v>0</v>
      </c>
    </row>
    <row r="31" spans="1:8" ht="72" x14ac:dyDescent="0.3">
      <c r="A31" s="26" t="s">
        <v>79</v>
      </c>
      <c r="B31" s="41" t="s">
        <v>94</v>
      </c>
      <c r="C31" s="14" t="s">
        <v>95</v>
      </c>
      <c r="D31" s="14" t="s">
        <v>9</v>
      </c>
      <c r="E31" s="41" t="s">
        <v>96</v>
      </c>
      <c r="F31" s="14" t="s">
        <v>97</v>
      </c>
      <c r="G31" s="41" t="s">
        <v>92</v>
      </c>
      <c r="H31" s="14" t="s">
        <v>93</v>
      </c>
    </row>
    <row r="32" spans="1:8" x14ac:dyDescent="0.3">
      <c r="A32" s="27" t="s">
        <v>10</v>
      </c>
      <c r="B32" s="20">
        <v>0</v>
      </c>
      <c r="C32" s="50">
        <f>B32*7.5345</f>
        <v>0</v>
      </c>
      <c r="D32" s="49"/>
      <c r="E32" s="20">
        <v>0</v>
      </c>
      <c r="F32" s="50">
        <f>E32*7.5345</f>
        <v>0</v>
      </c>
      <c r="G32" s="20">
        <v>0</v>
      </c>
      <c r="H32" s="50">
        <f>G32*7.5345</f>
        <v>0</v>
      </c>
    </row>
    <row r="33" spans="1:8" x14ac:dyDescent="0.3">
      <c r="A33" s="27" t="s">
        <v>11</v>
      </c>
      <c r="B33" s="20">
        <v>0</v>
      </c>
      <c r="C33" s="50">
        <f t="shared" ref="C33" si="4">B33*7.5345</f>
        <v>0</v>
      </c>
      <c r="D33" s="49"/>
      <c r="E33" s="20">
        <v>0</v>
      </c>
      <c r="F33" s="50">
        <f t="shared" ref="F33" si="5">E33*7.5345</f>
        <v>0</v>
      </c>
      <c r="G33" s="20">
        <v>0</v>
      </c>
      <c r="H33" s="50">
        <f t="shared" ref="H33" si="6">G33*7.5345</f>
        <v>0</v>
      </c>
    </row>
    <row r="34" spans="1:8" x14ac:dyDescent="0.3">
      <c r="A34" s="27" t="s">
        <v>12</v>
      </c>
      <c r="B34" s="20">
        <v>0</v>
      </c>
      <c r="C34" s="50">
        <f t="shared" ref="C34" si="7">B34*7.5345</f>
        <v>0</v>
      </c>
      <c r="D34" s="49"/>
      <c r="E34" s="20">
        <v>0</v>
      </c>
      <c r="F34" s="50">
        <f t="shared" ref="F34" si="8">E34*7.5345</f>
        <v>0</v>
      </c>
      <c r="G34" s="20">
        <v>0</v>
      </c>
      <c r="H34" s="50">
        <f t="shared" ref="H34" si="9">G34*7.5345</f>
        <v>0</v>
      </c>
    </row>
    <row r="35" spans="1:8" x14ac:dyDescent="0.3">
      <c r="A35" s="27" t="s">
        <v>13</v>
      </c>
      <c r="B35" s="20">
        <v>0</v>
      </c>
      <c r="C35" s="50">
        <f t="shared" ref="C35" si="10">B35*7.5345</f>
        <v>0</v>
      </c>
      <c r="D35" s="49"/>
      <c r="E35" s="20">
        <v>0</v>
      </c>
      <c r="F35" s="50">
        <f t="shared" ref="F35" si="11">E35*7.5345</f>
        <v>0</v>
      </c>
      <c r="G35" s="20">
        <v>0</v>
      </c>
      <c r="H35" s="50">
        <f t="shared" ref="H35" si="12">G35*7.5345</f>
        <v>0</v>
      </c>
    </row>
    <row r="36" spans="1:8" x14ac:dyDescent="0.3">
      <c r="A36" s="27" t="s">
        <v>14</v>
      </c>
      <c r="B36" s="20">
        <v>0</v>
      </c>
      <c r="C36" s="50">
        <f t="shared" ref="C36" si="13">B36*7.5345</f>
        <v>0</v>
      </c>
      <c r="D36" s="49"/>
      <c r="E36" s="20">
        <v>0</v>
      </c>
      <c r="F36" s="50">
        <f t="shared" ref="F36" si="14">E36*7.5345</f>
        <v>0</v>
      </c>
      <c r="G36" s="20">
        <v>0</v>
      </c>
      <c r="H36" s="50">
        <f t="shared" ref="H36" si="15">G36*7.5345</f>
        <v>0</v>
      </c>
    </row>
    <row r="37" spans="1:8" x14ac:dyDescent="0.3">
      <c r="A37" s="15" t="s">
        <v>15</v>
      </c>
      <c r="B37" s="48">
        <f>SUM(B32:B36)</f>
        <v>0</v>
      </c>
      <c r="C37" s="51">
        <f>SUM(C32:C36)</f>
        <v>0</v>
      </c>
      <c r="D37" s="45"/>
      <c r="E37" s="48">
        <f>SUM(E32:E36)</f>
        <v>0</v>
      </c>
      <c r="F37" s="51">
        <f>SUM(F32:F36)</f>
        <v>0</v>
      </c>
      <c r="G37" s="48">
        <f>SUM(G32:G36)</f>
        <v>0</v>
      </c>
      <c r="H37" s="51">
        <f>SUM(H32:H36)</f>
        <v>0</v>
      </c>
    </row>
    <row r="38" spans="1:8" ht="72" x14ac:dyDescent="0.3">
      <c r="A38" s="30" t="s">
        <v>82</v>
      </c>
      <c r="B38" s="41" t="s">
        <v>92</v>
      </c>
      <c r="C38" s="14" t="s">
        <v>93</v>
      </c>
      <c r="D38" s="41" t="s">
        <v>92</v>
      </c>
      <c r="E38" s="14" t="s">
        <v>93</v>
      </c>
      <c r="F38" s="41" t="s">
        <v>98</v>
      </c>
      <c r="G38" s="14" t="s">
        <v>99</v>
      </c>
      <c r="H38" s="14" t="s">
        <v>83</v>
      </c>
    </row>
    <row r="39" spans="1:8" x14ac:dyDescent="0.3">
      <c r="A39" s="2" t="s">
        <v>16</v>
      </c>
      <c r="B39" s="20">
        <v>0</v>
      </c>
      <c r="C39" s="50">
        <f>B39*7.5345</f>
        <v>0</v>
      </c>
      <c r="D39" s="20">
        <v>0</v>
      </c>
      <c r="E39" s="50">
        <f>D39*7.5345</f>
        <v>0</v>
      </c>
      <c r="F39" s="20">
        <v>0</v>
      </c>
      <c r="G39" s="50">
        <f>F39*7.5345</f>
        <v>0</v>
      </c>
      <c r="H39" s="28"/>
    </row>
    <row r="40" spans="1:8" x14ac:dyDescent="0.3">
      <c r="A40" s="3" t="s">
        <v>17</v>
      </c>
      <c r="B40" s="20">
        <v>0</v>
      </c>
      <c r="C40" s="50">
        <f t="shared" ref="C40:C53" si="16">B40*7.5345</f>
        <v>0</v>
      </c>
      <c r="D40" s="20">
        <v>0</v>
      </c>
      <c r="E40" s="50">
        <f t="shared" ref="E40:E53" si="17">D40*7.5345</f>
        <v>0</v>
      </c>
      <c r="F40" s="20">
        <v>0</v>
      </c>
      <c r="G40" s="50">
        <f t="shared" ref="G40:G53" si="18">F40*7.5345</f>
        <v>0</v>
      </c>
      <c r="H40" s="28"/>
    </row>
    <row r="41" spans="1:8" x14ac:dyDescent="0.3">
      <c r="A41" s="2" t="s">
        <v>18</v>
      </c>
      <c r="B41" s="20">
        <v>0</v>
      </c>
      <c r="C41" s="50">
        <f t="shared" si="16"/>
        <v>0</v>
      </c>
      <c r="D41" s="20">
        <v>0</v>
      </c>
      <c r="E41" s="50">
        <f t="shared" si="17"/>
        <v>0</v>
      </c>
      <c r="F41" s="20">
        <v>0</v>
      </c>
      <c r="G41" s="50">
        <f t="shared" si="18"/>
        <v>0</v>
      </c>
      <c r="H41" s="28"/>
    </row>
    <row r="42" spans="1:8" x14ac:dyDescent="0.3">
      <c r="A42" s="3" t="s">
        <v>19</v>
      </c>
      <c r="B42" s="20">
        <v>0</v>
      </c>
      <c r="C42" s="50">
        <f t="shared" si="16"/>
        <v>0</v>
      </c>
      <c r="D42" s="20">
        <v>0</v>
      </c>
      <c r="E42" s="50">
        <f t="shared" si="17"/>
        <v>0</v>
      </c>
      <c r="F42" s="20">
        <v>0</v>
      </c>
      <c r="G42" s="50">
        <f t="shared" si="18"/>
        <v>0</v>
      </c>
      <c r="H42" s="28"/>
    </row>
    <row r="43" spans="1:8" x14ac:dyDescent="0.3">
      <c r="A43" s="2" t="s">
        <v>20</v>
      </c>
      <c r="B43" s="20">
        <v>0</v>
      </c>
      <c r="C43" s="50">
        <f t="shared" si="16"/>
        <v>0</v>
      </c>
      <c r="D43" s="20">
        <v>0</v>
      </c>
      <c r="E43" s="50">
        <f t="shared" si="17"/>
        <v>0</v>
      </c>
      <c r="F43" s="20">
        <v>0</v>
      </c>
      <c r="G43" s="50">
        <f t="shared" si="18"/>
        <v>0</v>
      </c>
      <c r="H43" s="28"/>
    </row>
    <row r="44" spans="1:8" x14ac:dyDescent="0.3">
      <c r="A44" s="3" t="s">
        <v>21</v>
      </c>
      <c r="B44" s="20">
        <v>0</v>
      </c>
      <c r="C44" s="50">
        <f t="shared" si="16"/>
        <v>0</v>
      </c>
      <c r="D44" s="20">
        <v>0</v>
      </c>
      <c r="E44" s="50">
        <f t="shared" si="17"/>
        <v>0</v>
      </c>
      <c r="F44" s="20">
        <v>0</v>
      </c>
      <c r="G44" s="50">
        <f t="shared" si="18"/>
        <v>0</v>
      </c>
      <c r="H44" s="28"/>
    </row>
    <row r="45" spans="1:8" x14ac:dyDescent="0.3">
      <c r="A45" s="2" t="s">
        <v>22</v>
      </c>
      <c r="B45" s="20">
        <v>0</v>
      </c>
      <c r="C45" s="50">
        <f t="shared" si="16"/>
        <v>0</v>
      </c>
      <c r="D45" s="20">
        <v>0</v>
      </c>
      <c r="E45" s="50">
        <f t="shared" si="17"/>
        <v>0</v>
      </c>
      <c r="F45" s="20">
        <v>0</v>
      </c>
      <c r="G45" s="50">
        <f t="shared" si="18"/>
        <v>0</v>
      </c>
      <c r="H45" s="28"/>
    </row>
    <row r="46" spans="1:8" x14ac:dyDescent="0.3">
      <c r="A46" s="3" t="s">
        <v>23</v>
      </c>
      <c r="B46" s="20">
        <v>0</v>
      </c>
      <c r="C46" s="50">
        <f t="shared" si="16"/>
        <v>0</v>
      </c>
      <c r="D46" s="20">
        <v>0</v>
      </c>
      <c r="E46" s="50">
        <f t="shared" si="17"/>
        <v>0</v>
      </c>
      <c r="F46" s="20">
        <v>0</v>
      </c>
      <c r="G46" s="50">
        <f t="shared" si="18"/>
        <v>0</v>
      </c>
      <c r="H46" s="28"/>
    </row>
    <row r="47" spans="1:8" x14ac:dyDescent="0.3">
      <c r="A47" s="2" t="s">
        <v>24</v>
      </c>
      <c r="B47" s="20">
        <v>0</v>
      </c>
      <c r="C47" s="50">
        <f t="shared" si="16"/>
        <v>0</v>
      </c>
      <c r="D47" s="20">
        <v>0</v>
      </c>
      <c r="E47" s="50">
        <f t="shared" si="17"/>
        <v>0</v>
      </c>
      <c r="F47" s="20">
        <v>0</v>
      </c>
      <c r="G47" s="50">
        <f t="shared" si="18"/>
        <v>0</v>
      </c>
      <c r="H47" s="28"/>
    </row>
    <row r="48" spans="1:8" x14ac:dyDescent="0.3">
      <c r="A48" s="3" t="s">
        <v>25</v>
      </c>
      <c r="B48" s="20">
        <v>0</v>
      </c>
      <c r="C48" s="50">
        <f t="shared" si="16"/>
        <v>0</v>
      </c>
      <c r="D48" s="20">
        <v>0</v>
      </c>
      <c r="E48" s="50">
        <f t="shared" si="17"/>
        <v>0</v>
      </c>
      <c r="F48" s="20">
        <v>0</v>
      </c>
      <c r="G48" s="50">
        <f t="shared" si="18"/>
        <v>0</v>
      </c>
      <c r="H48" s="28"/>
    </row>
    <row r="49" spans="1:8" x14ac:dyDescent="0.3">
      <c r="A49" s="4" t="s">
        <v>26</v>
      </c>
      <c r="B49" s="20">
        <v>0</v>
      </c>
      <c r="C49" s="50">
        <f t="shared" si="16"/>
        <v>0</v>
      </c>
      <c r="D49" s="20">
        <v>0</v>
      </c>
      <c r="E49" s="50">
        <f t="shared" si="17"/>
        <v>0</v>
      </c>
      <c r="F49" s="20">
        <v>0</v>
      </c>
      <c r="G49" s="50">
        <f t="shared" si="18"/>
        <v>0</v>
      </c>
      <c r="H49" s="28"/>
    </row>
    <row r="50" spans="1:8" x14ac:dyDescent="0.3">
      <c r="A50" s="3" t="s">
        <v>27</v>
      </c>
      <c r="B50" s="20">
        <v>0</v>
      </c>
      <c r="C50" s="50">
        <f t="shared" si="16"/>
        <v>0</v>
      </c>
      <c r="D50" s="20">
        <v>0</v>
      </c>
      <c r="E50" s="50">
        <f t="shared" si="17"/>
        <v>0</v>
      </c>
      <c r="F50" s="20">
        <v>0</v>
      </c>
      <c r="G50" s="50">
        <f t="shared" si="18"/>
        <v>0</v>
      </c>
      <c r="H50" s="28"/>
    </row>
    <row r="51" spans="1:8" x14ac:dyDescent="0.3">
      <c r="A51" s="2" t="s">
        <v>28</v>
      </c>
      <c r="B51" s="20">
        <v>0</v>
      </c>
      <c r="C51" s="50">
        <f t="shared" si="16"/>
        <v>0</v>
      </c>
      <c r="D51" s="20">
        <v>0</v>
      </c>
      <c r="E51" s="50">
        <f t="shared" si="17"/>
        <v>0</v>
      </c>
      <c r="F51" s="20">
        <v>0</v>
      </c>
      <c r="G51" s="50">
        <f t="shared" si="18"/>
        <v>0</v>
      </c>
      <c r="H51" s="28"/>
    </row>
    <row r="52" spans="1:8" x14ac:dyDescent="0.3">
      <c r="A52" s="3" t="s">
        <v>29</v>
      </c>
      <c r="B52" s="20">
        <v>0</v>
      </c>
      <c r="C52" s="50">
        <f t="shared" si="16"/>
        <v>0</v>
      </c>
      <c r="D52" s="20">
        <v>0</v>
      </c>
      <c r="E52" s="50">
        <f t="shared" si="17"/>
        <v>0</v>
      </c>
      <c r="F52" s="20">
        <v>0</v>
      </c>
      <c r="G52" s="50">
        <f t="shared" si="18"/>
        <v>0</v>
      </c>
      <c r="H52" s="28"/>
    </row>
    <row r="53" spans="1:8" x14ac:dyDescent="0.3">
      <c r="A53" s="2" t="s">
        <v>30</v>
      </c>
      <c r="B53" s="20">
        <v>0</v>
      </c>
      <c r="C53" s="50">
        <f t="shared" si="16"/>
        <v>0</v>
      </c>
      <c r="D53" s="20">
        <v>0</v>
      </c>
      <c r="E53" s="50">
        <f t="shared" si="17"/>
        <v>0</v>
      </c>
      <c r="F53" s="20">
        <v>0</v>
      </c>
      <c r="G53" s="50">
        <f t="shared" si="18"/>
        <v>0</v>
      </c>
      <c r="H53" s="28"/>
    </row>
    <row r="54" spans="1:8" x14ac:dyDescent="0.3">
      <c r="A54" s="15" t="s">
        <v>15</v>
      </c>
      <c r="B54" s="48">
        <f t="shared" ref="B54:G54" si="19">SUM(B39:B53)</f>
        <v>0</v>
      </c>
      <c r="C54" s="52">
        <f t="shared" si="19"/>
        <v>0</v>
      </c>
      <c r="D54" s="48">
        <f t="shared" si="19"/>
        <v>0</v>
      </c>
      <c r="E54" s="52">
        <f t="shared" si="19"/>
        <v>0</v>
      </c>
      <c r="F54" s="48">
        <f t="shared" si="19"/>
        <v>0</v>
      </c>
      <c r="G54" s="52">
        <f t="shared" si="19"/>
        <v>0</v>
      </c>
      <c r="H54" s="28"/>
    </row>
    <row r="55" spans="1:8" x14ac:dyDescent="0.3">
      <c r="A55" s="31"/>
      <c r="B55" s="31"/>
      <c r="C55" s="32"/>
      <c r="D55" s="31"/>
      <c r="E55" s="33"/>
      <c r="F55" s="33"/>
      <c r="G55" s="29"/>
      <c r="H55" s="28"/>
    </row>
    <row r="56" spans="1:8" ht="86.4" x14ac:dyDescent="0.3">
      <c r="A56" s="34" t="s">
        <v>80</v>
      </c>
      <c r="B56" s="41" t="s">
        <v>100</v>
      </c>
      <c r="C56" s="14" t="s">
        <v>101</v>
      </c>
      <c r="D56" s="41" t="s">
        <v>102</v>
      </c>
      <c r="E56" s="14" t="s">
        <v>103</v>
      </c>
      <c r="F56" s="41" t="s">
        <v>98</v>
      </c>
      <c r="G56" s="14" t="s">
        <v>99</v>
      </c>
      <c r="H56" s="14" t="s">
        <v>83</v>
      </c>
    </row>
    <row r="57" spans="1:8" x14ac:dyDescent="0.3">
      <c r="A57" s="27" t="s">
        <v>31</v>
      </c>
      <c r="B57" s="20">
        <v>0</v>
      </c>
      <c r="C57" s="50">
        <f>B57*7.5345</f>
        <v>0</v>
      </c>
      <c r="D57" s="20">
        <v>0</v>
      </c>
      <c r="E57" s="50">
        <f>D57*7.5345</f>
        <v>0</v>
      </c>
      <c r="F57" s="20">
        <v>0</v>
      </c>
      <c r="G57" s="50">
        <f>F57*7.5345</f>
        <v>0</v>
      </c>
      <c r="H57" s="28"/>
    </row>
    <row r="58" spans="1:8" x14ac:dyDescent="0.3">
      <c r="A58" s="27" t="s">
        <v>32</v>
      </c>
      <c r="B58" s="20">
        <v>0</v>
      </c>
      <c r="C58" s="50">
        <f t="shared" ref="C58:C61" si="20">B58*7.5345</f>
        <v>0</v>
      </c>
      <c r="D58" s="20">
        <v>0</v>
      </c>
      <c r="E58" s="50">
        <f t="shared" ref="E58:E61" si="21">D58*7.5345</f>
        <v>0</v>
      </c>
      <c r="F58" s="20">
        <v>0</v>
      </c>
      <c r="G58" s="50">
        <f t="shared" ref="G58:G61" si="22">F58*7.5345</f>
        <v>0</v>
      </c>
      <c r="H58" s="28"/>
    </row>
    <row r="59" spans="1:8" x14ac:dyDescent="0.3">
      <c r="A59" s="27" t="s">
        <v>33</v>
      </c>
      <c r="B59" s="20">
        <v>0</v>
      </c>
      <c r="C59" s="50">
        <f t="shared" si="20"/>
        <v>0</v>
      </c>
      <c r="D59" s="20">
        <v>0</v>
      </c>
      <c r="E59" s="50">
        <f t="shared" si="21"/>
        <v>0</v>
      </c>
      <c r="F59" s="20">
        <v>0</v>
      </c>
      <c r="G59" s="50">
        <f t="shared" si="22"/>
        <v>0</v>
      </c>
      <c r="H59" s="28"/>
    </row>
    <row r="60" spans="1:8" x14ac:dyDescent="0.3">
      <c r="A60" s="27" t="s">
        <v>34</v>
      </c>
      <c r="B60" s="20">
        <v>0</v>
      </c>
      <c r="C60" s="50">
        <f t="shared" si="20"/>
        <v>0</v>
      </c>
      <c r="D60" s="20">
        <v>0</v>
      </c>
      <c r="E60" s="50">
        <f t="shared" si="21"/>
        <v>0</v>
      </c>
      <c r="F60" s="20">
        <v>0</v>
      </c>
      <c r="G60" s="50">
        <f t="shared" si="22"/>
        <v>0</v>
      </c>
      <c r="H60" s="28"/>
    </row>
    <row r="61" spans="1:8" x14ac:dyDescent="0.3">
      <c r="A61" s="27" t="s">
        <v>35</v>
      </c>
      <c r="B61" s="20">
        <v>0</v>
      </c>
      <c r="C61" s="50">
        <f t="shared" si="20"/>
        <v>0</v>
      </c>
      <c r="D61" s="20">
        <v>0</v>
      </c>
      <c r="E61" s="50">
        <f t="shared" si="21"/>
        <v>0</v>
      </c>
      <c r="F61" s="20">
        <v>0</v>
      </c>
      <c r="G61" s="50">
        <f t="shared" si="22"/>
        <v>0</v>
      </c>
      <c r="H61" s="28"/>
    </row>
    <row r="62" spans="1:8" x14ac:dyDescent="0.3">
      <c r="A62" s="15" t="s">
        <v>15</v>
      </c>
      <c r="B62" s="48">
        <f>SUM(B47:B61)</f>
        <v>0</v>
      </c>
      <c r="C62" s="51">
        <f>SUM(C57:C61)</f>
        <v>0</v>
      </c>
      <c r="D62" s="48">
        <f>SUM(D47:D61)</f>
        <v>0</v>
      </c>
      <c r="E62" s="51">
        <f>SUM(E57:E61)</f>
        <v>0</v>
      </c>
      <c r="F62" s="48">
        <f>SUM(F47:F61)</f>
        <v>0</v>
      </c>
      <c r="G62" s="51">
        <f>SUM(G57:G61)</f>
        <v>0</v>
      </c>
      <c r="H62" s="28"/>
    </row>
    <row r="63" spans="1:8" x14ac:dyDescent="0.3">
      <c r="A63" s="35"/>
      <c r="B63" s="35"/>
      <c r="C63" s="36"/>
      <c r="D63" s="35"/>
      <c r="E63" s="36"/>
      <c r="F63" s="36"/>
      <c r="G63" s="29"/>
      <c r="H63" s="28"/>
    </row>
    <row r="64" spans="1:8" ht="15.6" x14ac:dyDescent="0.3">
      <c r="A64" s="80" t="s">
        <v>68</v>
      </c>
      <c r="B64" s="80"/>
      <c r="C64" s="80"/>
      <c r="D64" s="80"/>
      <c r="E64" s="80"/>
      <c r="F64" s="80"/>
      <c r="G64" s="80"/>
      <c r="H64" s="28"/>
    </row>
    <row r="65" spans="1:8" ht="86.4" x14ac:dyDescent="0.3">
      <c r="A65" s="16" t="s">
        <v>81</v>
      </c>
      <c r="B65" s="41" t="s">
        <v>104</v>
      </c>
      <c r="C65" s="14" t="s">
        <v>105</v>
      </c>
      <c r="D65" s="41" t="s">
        <v>102</v>
      </c>
      <c r="E65" s="14" t="s">
        <v>103</v>
      </c>
      <c r="F65" s="41" t="s">
        <v>98</v>
      </c>
      <c r="G65" s="14" t="s">
        <v>99</v>
      </c>
      <c r="H65" s="14" t="s">
        <v>83</v>
      </c>
    </row>
    <row r="66" spans="1:8" x14ac:dyDescent="0.3">
      <c r="A66" s="27" t="s">
        <v>72</v>
      </c>
      <c r="B66" s="20">
        <v>0</v>
      </c>
      <c r="C66" s="50">
        <f>B66*7.5345</f>
        <v>0</v>
      </c>
      <c r="D66" s="20">
        <v>0</v>
      </c>
      <c r="E66" s="50">
        <f>D66*7.5345</f>
        <v>0</v>
      </c>
      <c r="F66" s="20">
        <v>0</v>
      </c>
      <c r="G66" s="50">
        <f>F66*7.5345</f>
        <v>0</v>
      </c>
      <c r="H66" s="28"/>
    </row>
    <row r="67" spans="1:8" x14ac:dyDescent="0.3">
      <c r="A67" s="27" t="s">
        <v>73</v>
      </c>
      <c r="B67" s="20">
        <v>0</v>
      </c>
      <c r="C67" s="50">
        <f t="shared" ref="C67:C70" si="23">B67*7.5345</f>
        <v>0</v>
      </c>
      <c r="D67" s="20">
        <v>0</v>
      </c>
      <c r="E67" s="50">
        <f t="shared" ref="E67:E70" si="24">D67*7.5345</f>
        <v>0</v>
      </c>
      <c r="F67" s="20">
        <v>0</v>
      </c>
      <c r="G67" s="50">
        <f t="shared" ref="G67:G70" si="25">F67*7.5345</f>
        <v>0</v>
      </c>
      <c r="H67" s="28"/>
    </row>
    <row r="68" spans="1:8" x14ac:dyDescent="0.3">
      <c r="A68" s="27" t="s">
        <v>74</v>
      </c>
      <c r="B68" s="20">
        <v>0</v>
      </c>
      <c r="C68" s="50">
        <f t="shared" si="23"/>
        <v>0</v>
      </c>
      <c r="D68" s="20">
        <v>0</v>
      </c>
      <c r="E68" s="50">
        <f t="shared" si="24"/>
        <v>0</v>
      </c>
      <c r="F68" s="20">
        <v>0</v>
      </c>
      <c r="G68" s="50">
        <f t="shared" si="25"/>
        <v>0</v>
      </c>
      <c r="H68" s="28"/>
    </row>
    <row r="69" spans="1:8" x14ac:dyDescent="0.3">
      <c r="A69" s="27" t="s">
        <v>75</v>
      </c>
      <c r="B69" s="20">
        <v>0</v>
      </c>
      <c r="C69" s="50">
        <f t="shared" si="23"/>
        <v>0</v>
      </c>
      <c r="D69" s="20">
        <v>0</v>
      </c>
      <c r="E69" s="50">
        <f t="shared" si="24"/>
        <v>0</v>
      </c>
      <c r="F69" s="20">
        <v>0</v>
      </c>
      <c r="G69" s="50">
        <f t="shared" si="25"/>
        <v>0</v>
      </c>
      <c r="H69" s="28"/>
    </row>
    <row r="70" spans="1:8" x14ac:dyDescent="0.3">
      <c r="A70" s="27" t="s">
        <v>76</v>
      </c>
      <c r="B70" s="20">
        <v>0</v>
      </c>
      <c r="C70" s="50">
        <f t="shared" si="23"/>
        <v>0</v>
      </c>
      <c r="D70" s="20">
        <v>0</v>
      </c>
      <c r="E70" s="50">
        <f t="shared" si="24"/>
        <v>0</v>
      </c>
      <c r="F70" s="20">
        <v>0</v>
      </c>
      <c r="G70" s="50">
        <f t="shared" si="25"/>
        <v>0</v>
      </c>
      <c r="H70" s="28"/>
    </row>
    <row r="71" spans="1:8" x14ac:dyDescent="0.3">
      <c r="A71" s="15" t="s">
        <v>15</v>
      </c>
      <c r="B71" s="48">
        <f>SUM(B66:B70)</f>
        <v>0</v>
      </c>
      <c r="C71" s="51">
        <f>SUM(C66:C70)</f>
        <v>0</v>
      </c>
      <c r="D71" s="48">
        <f>SUM(D56:D70)</f>
        <v>0</v>
      </c>
      <c r="E71" s="51">
        <f>SUM(E66:E70)</f>
        <v>0</v>
      </c>
      <c r="F71" s="48">
        <f>SUM(F56:F70)</f>
        <v>0</v>
      </c>
      <c r="G71" s="51">
        <f>SUM(G66:G70)</f>
        <v>0</v>
      </c>
      <c r="H71" s="28"/>
    </row>
    <row r="72" spans="1:8" x14ac:dyDescent="0.3">
      <c r="A72" s="35"/>
      <c r="B72" s="35"/>
      <c r="C72" s="37"/>
      <c r="D72" s="35"/>
      <c r="E72" s="37"/>
      <c r="F72" s="37"/>
      <c r="G72" s="38"/>
      <c r="H72" s="28"/>
    </row>
    <row r="73" spans="1:8" x14ac:dyDescent="0.3">
      <c r="A73" s="93" t="s">
        <v>36</v>
      </c>
      <c r="B73" s="94"/>
      <c r="C73" s="94"/>
      <c r="D73" s="94"/>
      <c r="E73" s="94"/>
      <c r="F73" s="94"/>
      <c r="G73" s="94"/>
      <c r="H73" s="95"/>
    </row>
    <row r="74" spans="1:8" ht="28.8" x14ac:dyDescent="0.3">
      <c r="A74" s="8" t="s">
        <v>41</v>
      </c>
      <c r="B74" s="42" t="s">
        <v>108</v>
      </c>
      <c r="C74" s="9" t="s">
        <v>107</v>
      </c>
      <c r="D74" s="43" t="s">
        <v>106</v>
      </c>
      <c r="E74" s="10" t="s">
        <v>109</v>
      </c>
      <c r="F74" s="42" t="s">
        <v>110</v>
      </c>
      <c r="G74" s="9" t="s">
        <v>111</v>
      </c>
      <c r="H74" s="9" t="s">
        <v>55</v>
      </c>
    </row>
    <row r="75" spans="1:8" x14ac:dyDescent="0.3">
      <c r="A75" s="78" t="s">
        <v>67</v>
      </c>
      <c r="B75" s="78"/>
      <c r="C75" s="78"/>
      <c r="D75" s="78"/>
      <c r="E75" s="79"/>
      <c r="F75" s="79"/>
      <c r="G75" s="79"/>
      <c r="H75" s="88">
        <f>D82*20%</f>
        <v>0</v>
      </c>
    </row>
    <row r="76" spans="1:8" x14ac:dyDescent="0.3">
      <c r="A76" s="39" t="s">
        <v>40</v>
      </c>
      <c r="B76" s="53">
        <f>B30</f>
        <v>0</v>
      </c>
      <c r="C76" s="54">
        <f>B76*7.5345</f>
        <v>0</v>
      </c>
      <c r="D76" s="53">
        <f>G30</f>
        <v>0</v>
      </c>
      <c r="E76" s="54">
        <f>D76*7.5345</f>
        <v>0</v>
      </c>
      <c r="F76" s="53">
        <f>B76-D76</f>
        <v>0</v>
      </c>
      <c r="G76" s="54">
        <f>F76*7.5345</f>
        <v>0</v>
      </c>
      <c r="H76" s="89"/>
    </row>
    <row r="77" spans="1:8" x14ac:dyDescent="0.3">
      <c r="A77" s="39" t="s">
        <v>42</v>
      </c>
      <c r="B77" s="53">
        <f>B37</f>
        <v>0</v>
      </c>
      <c r="C77" s="54">
        <f t="shared" ref="C77:C79" si="26">B77*7.5345</f>
        <v>0</v>
      </c>
      <c r="D77" s="53">
        <f>G37</f>
        <v>0</v>
      </c>
      <c r="E77" s="54">
        <f t="shared" ref="E77:E79" si="27">D77*7.5345</f>
        <v>0</v>
      </c>
      <c r="F77" s="53">
        <f>B77-D77</f>
        <v>0</v>
      </c>
      <c r="G77" s="54">
        <f t="shared" ref="G77:G79" si="28">F77*7.5345</f>
        <v>0</v>
      </c>
      <c r="H77" s="89"/>
    </row>
    <row r="78" spans="1:8" x14ac:dyDescent="0.3">
      <c r="A78" s="39" t="s">
        <v>53</v>
      </c>
      <c r="B78" s="53">
        <f>B54</f>
        <v>0</v>
      </c>
      <c r="C78" s="54">
        <f t="shared" si="26"/>
        <v>0</v>
      </c>
      <c r="D78" s="53">
        <f>D54</f>
        <v>0</v>
      </c>
      <c r="E78" s="54">
        <f t="shared" si="27"/>
        <v>0</v>
      </c>
      <c r="F78" s="53">
        <f>B78-D78</f>
        <v>0</v>
      </c>
      <c r="G78" s="54">
        <f t="shared" si="28"/>
        <v>0</v>
      </c>
      <c r="H78" s="89"/>
    </row>
    <row r="79" spans="1:8" x14ac:dyDescent="0.3">
      <c r="A79" s="39" t="s">
        <v>43</v>
      </c>
      <c r="B79" s="53">
        <f>B62</f>
        <v>0</v>
      </c>
      <c r="C79" s="54">
        <f t="shared" si="26"/>
        <v>0</v>
      </c>
      <c r="D79" s="53">
        <f>D62</f>
        <v>0</v>
      </c>
      <c r="E79" s="54">
        <f t="shared" si="27"/>
        <v>0</v>
      </c>
      <c r="F79" s="53">
        <f>B79-D79</f>
        <v>0</v>
      </c>
      <c r="G79" s="54">
        <f t="shared" si="28"/>
        <v>0</v>
      </c>
      <c r="H79" s="90"/>
    </row>
    <row r="80" spans="1:8" x14ac:dyDescent="0.3">
      <c r="A80" s="77" t="s">
        <v>68</v>
      </c>
      <c r="B80" s="77"/>
      <c r="C80" s="77"/>
      <c r="D80" s="77"/>
      <c r="E80" s="77"/>
      <c r="F80" s="77"/>
      <c r="G80" s="77"/>
      <c r="H80" s="57"/>
    </row>
    <row r="81" spans="1:8" ht="13.2" customHeight="1" x14ac:dyDescent="0.3">
      <c r="A81" s="39" t="s">
        <v>54</v>
      </c>
      <c r="B81" s="53">
        <f>B64</f>
        <v>0</v>
      </c>
      <c r="C81" s="54">
        <f>B81*7.5345</f>
        <v>0</v>
      </c>
      <c r="D81" s="53">
        <f>D57</f>
        <v>0</v>
      </c>
      <c r="E81" s="54">
        <f>D81*7.5345</f>
        <v>0</v>
      </c>
      <c r="F81" s="53">
        <f>B81-D81</f>
        <v>0</v>
      </c>
      <c r="G81" s="54">
        <f t="shared" ref="G81" si="29">F81/7.5345</f>
        <v>0</v>
      </c>
      <c r="H81" s="58"/>
    </row>
    <row r="82" spans="1:8" x14ac:dyDescent="0.3">
      <c r="A82" s="40" t="s">
        <v>44</v>
      </c>
      <c r="B82" s="55">
        <f>SUM(B76:B81)</f>
        <v>0</v>
      </c>
      <c r="C82" s="56">
        <f>B82*7.5345</f>
        <v>0</v>
      </c>
      <c r="D82" s="55">
        <f>SUM(D76:D79,D81)</f>
        <v>0</v>
      </c>
      <c r="E82" s="54">
        <f>D82*7.5345</f>
        <v>0</v>
      </c>
      <c r="F82" s="53">
        <f>SUM(F76:F79,F81)</f>
        <v>0</v>
      </c>
      <c r="G82" s="54">
        <f>F82*7.5345</f>
        <v>0</v>
      </c>
      <c r="H82" s="59"/>
    </row>
    <row r="83" spans="1:8" x14ac:dyDescent="0.3">
      <c r="A83" s="28"/>
      <c r="B83" s="28"/>
      <c r="C83" s="28"/>
      <c r="D83" s="28"/>
      <c r="E83" s="28"/>
      <c r="F83" s="28"/>
      <c r="G83" s="28"/>
      <c r="H83" s="60"/>
    </row>
    <row r="84" spans="1:8" ht="28.8" x14ac:dyDescent="0.3">
      <c r="A84" s="11" t="s">
        <v>56</v>
      </c>
      <c r="B84" s="44" t="s">
        <v>108</v>
      </c>
      <c r="C84" s="10" t="s">
        <v>112</v>
      </c>
      <c r="D84" s="43" t="s">
        <v>106</v>
      </c>
      <c r="E84" s="10" t="s">
        <v>113</v>
      </c>
      <c r="F84" s="9" t="s">
        <v>110</v>
      </c>
      <c r="G84" s="9" t="s">
        <v>111</v>
      </c>
      <c r="H84" s="58"/>
    </row>
    <row r="85" spans="1:8" x14ac:dyDescent="0.3">
      <c r="A85" s="12" t="s">
        <v>57</v>
      </c>
      <c r="B85" s="53">
        <f>B19</f>
        <v>0</v>
      </c>
      <c r="C85" s="54">
        <f>B85*7.5345</f>
        <v>0</v>
      </c>
      <c r="D85" s="53">
        <f>B7</f>
        <v>0</v>
      </c>
      <c r="E85" s="54">
        <f>D85*7.5345</f>
        <v>0</v>
      </c>
      <c r="F85" s="53">
        <f>F39</f>
        <v>0</v>
      </c>
      <c r="G85" s="54">
        <f>F85*7.5345</f>
        <v>0</v>
      </c>
      <c r="H85" s="58"/>
    </row>
    <row r="86" spans="1:8" x14ac:dyDescent="0.3">
      <c r="A86" s="12" t="s">
        <v>58</v>
      </c>
      <c r="B86" s="53">
        <f>B82</f>
        <v>0</v>
      </c>
      <c r="C86" s="54">
        <f>B86*7.5345</f>
        <v>0</v>
      </c>
      <c r="D86" s="53">
        <f>D82</f>
        <v>0</v>
      </c>
      <c r="E86" s="54">
        <f>D86*7.5345</f>
        <v>0</v>
      </c>
      <c r="F86" s="53">
        <f>F46</f>
        <v>0</v>
      </c>
      <c r="G86" s="54">
        <f>F86*7.5345</f>
        <v>0</v>
      </c>
      <c r="H86" s="58"/>
    </row>
    <row r="87" spans="1:8" x14ac:dyDescent="0.3">
      <c r="A87" s="13" t="s">
        <v>59</v>
      </c>
      <c r="B87" s="53">
        <f>B85-B86</f>
        <v>0</v>
      </c>
      <c r="C87" s="54">
        <f>B87*7.5345</f>
        <v>0</v>
      </c>
      <c r="D87" s="53">
        <f>D85-D86</f>
        <v>0</v>
      </c>
      <c r="E87" s="54">
        <f>D87*7.5345</f>
        <v>0</v>
      </c>
      <c r="F87" s="53">
        <f>F85-F86</f>
        <v>0</v>
      </c>
      <c r="G87" s="54">
        <f>F87*7.5345</f>
        <v>0</v>
      </c>
      <c r="H87" s="58"/>
    </row>
    <row r="88" spans="1:8" x14ac:dyDescent="0.3">
      <c r="A88" s="6"/>
      <c r="B88" s="6"/>
      <c r="C88" s="5"/>
      <c r="D88" s="6"/>
      <c r="E88" s="5"/>
      <c r="F88" s="5"/>
      <c r="H88" s="58"/>
    </row>
    <row r="89" spans="1:8" x14ac:dyDescent="0.3">
      <c r="A89" s="6"/>
      <c r="B89" s="6"/>
      <c r="C89" s="62"/>
      <c r="D89" s="6"/>
      <c r="E89" s="62"/>
      <c r="F89" s="62"/>
      <c r="G89" s="61"/>
      <c r="H89" s="61"/>
    </row>
    <row r="90" spans="1:8" x14ac:dyDescent="0.3">
      <c r="A90" s="63"/>
      <c r="B90" s="63"/>
      <c r="C90" s="64"/>
      <c r="D90" s="63"/>
      <c r="E90" s="74"/>
      <c r="F90" s="74"/>
      <c r="G90" s="74"/>
      <c r="H90" s="61"/>
    </row>
    <row r="91" spans="1:8" ht="15" customHeight="1" x14ac:dyDescent="0.3">
      <c r="A91" s="65"/>
      <c r="B91" s="65"/>
      <c r="C91" s="66"/>
      <c r="D91" s="65"/>
      <c r="E91" s="75" t="s">
        <v>45</v>
      </c>
      <c r="F91" s="75"/>
      <c r="G91" s="75"/>
      <c r="H91" s="61"/>
    </row>
    <row r="92" spans="1:8" x14ac:dyDescent="0.3">
      <c r="A92" s="67"/>
      <c r="B92" s="67"/>
      <c r="C92" s="66"/>
      <c r="D92" s="67"/>
      <c r="E92" s="68"/>
      <c r="F92" s="69"/>
      <c r="G92" s="69"/>
      <c r="H92" s="61"/>
    </row>
    <row r="93" spans="1:8" x14ac:dyDescent="0.3">
      <c r="A93" s="61"/>
      <c r="B93" s="61"/>
      <c r="C93" s="70" t="s">
        <v>37</v>
      </c>
      <c r="D93" s="61"/>
      <c r="E93" s="70"/>
      <c r="F93" s="70"/>
      <c r="G93" s="70"/>
      <c r="H93" s="61"/>
    </row>
    <row r="94" spans="1:8" x14ac:dyDescent="0.3">
      <c r="A94" s="63"/>
      <c r="B94" s="63"/>
      <c r="C94" s="64"/>
      <c r="D94" s="63"/>
      <c r="E94" s="74"/>
      <c r="F94" s="74"/>
      <c r="G94" s="74"/>
      <c r="H94" s="61"/>
    </row>
    <row r="95" spans="1:8" x14ac:dyDescent="0.3">
      <c r="A95" s="71"/>
      <c r="B95" s="71"/>
      <c r="C95" s="71"/>
      <c r="D95" s="71"/>
      <c r="E95" s="73" t="s">
        <v>38</v>
      </c>
      <c r="F95" s="73"/>
      <c r="G95" s="73"/>
      <c r="H95" s="61"/>
    </row>
    <row r="96" spans="1:8" x14ac:dyDescent="0.3">
      <c r="A96" s="72" t="s">
        <v>114</v>
      </c>
      <c r="B96" s="72"/>
      <c r="C96" s="70"/>
      <c r="D96" s="72"/>
      <c r="E96" s="70"/>
      <c r="F96" s="70"/>
      <c r="G96" s="70"/>
      <c r="H96" s="61"/>
    </row>
  </sheetData>
  <mergeCells count="32">
    <mergeCell ref="A20:H20"/>
    <mergeCell ref="H75:H79"/>
    <mergeCell ref="A21:H21"/>
    <mergeCell ref="A22:H22"/>
    <mergeCell ref="A23:H23"/>
    <mergeCell ref="A73:H73"/>
    <mergeCell ref="E15:H15"/>
    <mergeCell ref="E16:H16"/>
    <mergeCell ref="E17:H17"/>
    <mergeCell ref="E18:H18"/>
    <mergeCell ref="E19:H19"/>
    <mergeCell ref="A1:H1"/>
    <mergeCell ref="B2:H2"/>
    <mergeCell ref="B3:H3"/>
    <mergeCell ref="A4:H4"/>
    <mergeCell ref="A5:H5"/>
    <mergeCell ref="E95:G95"/>
    <mergeCell ref="E90:G90"/>
    <mergeCell ref="E91:G91"/>
    <mergeCell ref="E94:G94"/>
    <mergeCell ref="E6:H6"/>
    <mergeCell ref="A80:G80"/>
    <mergeCell ref="A75:G75"/>
    <mergeCell ref="A64:G64"/>
    <mergeCell ref="E7:H7"/>
    <mergeCell ref="E8:H8"/>
    <mergeCell ref="E9:H9"/>
    <mergeCell ref="E10:H10"/>
    <mergeCell ref="E11:H11"/>
    <mergeCell ref="E12:H12"/>
    <mergeCell ref="E13:H13"/>
    <mergeCell ref="E14:H14"/>
  </mergeCells>
  <pageMargins left="0.70866141732283461" right="0.70866141732283461" top="1.1417322834645669" bottom="1.1417322834645669" header="0.31496062992125984" footer="0.31496062992125984"/>
  <pageSetup paperSize="9" scale="52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Proračun_2023</vt:lpstr>
      <vt:lpstr>Sheet2</vt:lpstr>
      <vt:lpstr>Sheet3</vt:lpstr>
      <vt:lpstr>List1</vt:lpstr>
      <vt:lpstr>List2</vt:lpstr>
      <vt:lpstr>Proračun_2023!Podrucje_ispisa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2023-01-09T07:49:14Z</cp:lastPrinted>
  <dcterms:created xsi:type="dcterms:W3CDTF">2012-11-06T10:02:08Z</dcterms:created>
  <dcterms:modified xsi:type="dcterms:W3CDTF">2023-01-09T07:51:40Z</dcterms:modified>
</cp:coreProperties>
</file>